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<sst xmlns="http://schemas.openxmlformats.org/spreadsheetml/2006/main" count="52" uniqueCount="23">
  <si>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</si>
  <si>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</si>
  <si>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</si>
  <si>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</si>
  <si>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</si>
  <si>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</si>
  <si>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</si>
  <si>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</si>
  <si>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</si>
  <si>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</si>
  <si>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</si>
  <si>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</si>
  <si>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</si>
  <si>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</si>
  <si>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</si>
  <si>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</si>
  <si>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</si>
  <si>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</si>
  <si>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</si>
  <si>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</si>
  <si>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DIPA-005.01.2.400172/2019</t>
  </si>
  <si>
    <t>DIPA-005.03.2.400173/2019</t>
  </si>
  <si>
    <t>BULAN APRIL 2019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</si>
</sst>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Februari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are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1146093804</v>
          </cell>
          <cell r="I12">
            <v>8356650</v>
          </cell>
        </row>
        <row r="18">
          <cell r="C18">
            <v>142050391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3">
      <selection activeCell="C10" sqref="C10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22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5711262000</v>
      </c>
      <c r="D9" s="5">
        <f>C9/C9</f>
        <v>1</v>
      </c>
      <c r="G9" s="2"/>
      <c r="H9" s="3" t="s">
        <v>7</v>
      </c>
      <c r="I9" s="4">
        <v>127440000</v>
      </c>
      <c r="J9" s="5">
        <f>I9/I15</f>
        <v>1</v>
      </c>
    </row>
    <row r="10" spans="1:10" ht="14.25">
      <c r="A10" s="2"/>
      <c r="B10" s="3" t="s">
        <v>8</v>
      </c>
      <c r="C10" s="4">
        <f>'[2]Sheet1'!$C$12</f>
        <v>1146093804</v>
      </c>
      <c r="D10" s="5">
        <f>C10/C9</f>
        <v>0.20067260160714043</v>
      </c>
      <c r="G10" s="2"/>
      <c r="H10" s="3" t="s">
        <v>8</v>
      </c>
      <c r="I10" s="4">
        <f>'[2]Sheet1'!$I$12</f>
        <v>8356650</v>
      </c>
      <c r="J10" s="5">
        <f>I10/I9</f>
        <v>0.0655732109227872</v>
      </c>
    </row>
    <row r="11" spans="1:10" ht="14.25">
      <c r="A11" s="2"/>
      <c r="B11" s="3" t="s">
        <v>9</v>
      </c>
      <c r="C11" s="4">
        <v>405996760</v>
      </c>
      <c r="D11" s="5">
        <f>C11/C9</f>
        <v>0.07108704871182586</v>
      </c>
      <c r="G11" s="2"/>
      <c r="H11" s="3" t="s">
        <v>9</v>
      </c>
      <c r="I11" s="4">
        <v>0</v>
      </c>
      <c r="J11" s="5">
        <f>I11/I9</f>
        <v>0</v>
      </c>
    </row>
    <row r="12" spans="1:10" ht="14.25">
      <c r="A12" s="2"/>
      <c r="B12" s="3" t="s">
        <v>10</v>
      </c>
      <c r="C12" s="4">
        <f>C10+C11</f>
        <v>1552090564</v>
      </c>
      <c r="D12" s="5">
        <f>C12/C9</f>
        <v>0.27175965031896626</v>
      </c>
      <c r="G12" s="2"/>
      <c r="H12" s="3" t="s">
        <v>10</v>
      </c>
      <c r="I12" s="4">
        <f>I10+I11</f>
        <v>8356650</v>
      </c>
      <c r="J12" s="5">
        <f>I12/I9</f>
        <v>0.0655732109227872</v>
      </c>
    </row>
    <row r="13" spans="1:10" ht="14.25">
      <c r="A13" s="2"/>
      <c r="B13" s="3" t="s">
        <v>11</v>
      </c>
      <c r="C13" s="4">
        <f>C9-C12</f>
        <v>4159171436</v>
      </c>
      <c r="D13" s="5">
        <f>C13/C9</f>
        <v>0.7282403496810337</v>
      </c>
      <c r="G13" s="2"/>
      <c r="H13" s="3" t="s">
        <v>11</v>
      </c>
      <c r="I13" s="4">
        <f>I9-I12</f>
        <v>119083350</v>
      </c>
      <c r="J13" s="5">
        <f>I13/I9</f>
        <v>0.9344267890772128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952213000</v>
      </c>
      <c r="D15" s="5">
        <f>C15/C15</f>
        <v>1</v>
      </c>
      <c r="G15" s="2"/>
      <c r="H15" s="3" t="s">
        <v>15</v>
      </c>
      <c r="I15" s="4">
        <f aca="true" t="shared" si="0" ref="I15:J19">I9</f>
        <v>127440000</v>
      </c>
      <c r="J15" s="5">
        <f t="shared" si="0"/>
        <v>1</v>
      </c>
    </row>
    <row r="16" spans="1:10" ht="14.25">
      <c r="A16" s="2"/>
      <c r="B16" s="3" t="s">
        <v>8</v>
      </c>
      <c r="C16" s="4">
        <f>'[2]Sheet1'!$C$18</f>
        <v>142050391</v>
      </c>
      <c r="D16" s="5">
        <f>C16/C15</f>
        <v>0.1491792183051481</v>
      </c>
      <c r="G16" s="2"/>
      <c r="H16" s="3" t="s">
        <v>16</v>
      </c>
      <c r="I16" s="4">
        <f t="shared" si="0"/>
        <v>8356650</v>
      </c>
      <c r="J16" s="5">
        <f t="shared" si="0"/>
        <v>0.0655732109227872</v>
      </c>
    </row>
    <row r="17" spans="1:10" ht="14.25">
      <c r="A17" s="2"/>
      <c r="B17" s="3" t="s">
        <v>9</v>
      </c>
      <c r="C17" s="4">
        <v>83590598</v>
      </c>
      <c r="D17" s="5">
        <f>C17/C15</f>
        <v>0.08778560889212812</v>
      </c>
      <c r="G17" s="2"/>
      <c r="H17" s="3" t="s">
        <v>17</v>
      </c>
      <c r="I17" s="4">
        <f t="shared" si="0"/>
        <v>0</v>
      </c>
      <c r="J17" s="5">
        <f t="shared" si="0"/>
        <v>0</v>
      </c>
    </row>
    <row r="18" spans="1:10" ht="14.25">
      <c r="A18" s="2"/>
      <c r="B18" s="3" t="s">
        <v>10</v>
      </c>
      <c r="C18" s="4">
        <f>C16+C17</f>
        <v>225640989</v>
      </c>
      <c r="D18" s="5">
        <f>C18/C15</f>
        <v>0.23696482719727624</v>
      </c>
      <c r="G18" s="2"/>
      <c r="H18" s="3" t="s">
        <v>18</v>
      </c>
      <c r="I18" s="4">
        <f t="shared" si="0"/>
        <v>8356650</v>
      </c>
      <c r="J18" s="5">
        <f t="shared" si="0"/>
        <v>0.0655732109227872</v>
      </c>
    </row>
    <row r="19" spans="1:10" ht="14.25">
      <c r="A19" s="2"/>
      <c r="B19" s="3" t="s">
        <v>11</v>
      </c>
      <c r="C19" s="4">
        <f>C15-C18</f>
        <v>726572011</v>
      </c>
      <c r="D19" s="5">
        <f>C19/C15</f>
        <v>0.7630351728027238</v>
      </c>
      <c r="G19" s="2"/>
      <c r="H19" s="3" t="s">
        <v>19</v>
      </c>
      <c r="I19" s="4">
        <f t="shared" si="0"/>
        <v>119083350</v>
      </c>
      <c r="J19" s="5">
        <f t="shared" si="0"/>
        <v>0.9344267890772128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37500000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37500000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6700975000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1288144195</v>
      </c>
      <c r="D28" s="5">
        <f>C28/C27</f>
        <v>0.19223235350079654</v>
      </c>
    </row>
    <row r="29" spans="1:4" ht="14.25">
      <c r="A29" s="2"/>
      <c r="B29" s="3" t="s">
        <v>17</v>
      </c>
      <c r="C29" s="4">
        <f>C11+C17+C23</f>
        <v>489587358</v>
      </c>
      <c r="D29" s="5">
        <f>C29/C27</f>
        <v>0.07306210782759226</v>
      </c>
    </row>
    <row r="30" spans="1:4" ht="14.25">
      <c r="A30" s="2"/>
      <c r="B30" s="3" t="s">
        <v>18</v>
      </c>
      <c r="C30" s="4">
        <f>C12+C18+C24</f>
        <v>1777731553</v>
      </c>
      <c r="D30" s="5">
        <f>C30/C27</f>
        <v>0.2652944613283888</v>
      </c>
    </row>
    <row r="31" spans="1:4" ht="14.25">
      <c r="A31" s="2"/>
      <c r="B31" s="3" t="s">
        <v>19</v>
      </c>
      <c r="C31" s="4">
        <f>C13+C19+C25</f>
        <v>4923243447</v>
      </c>
      <c r="D31" s="5">
        <f>C31/C27</f>
        <v>0.7347055386716113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2019-06-20T02:17:38Z</dcterms:modified>
  <cp:category/>
  <cp:version/>
  <cp:contentType/>
  <cp:contentStatus/>
</cp:coreProperties>
</file>